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NEUE REZEPTE\"/>
    </mc:Choice>
  </mc:AlternateContent>
  <xr:revisionPtr revIDLastSave="0" documentId="13_ncr:1_{D37794B2-DB26-47AC-8FFB-8DAA5DA1993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31" i="1"/>
  <c r="A29" i="1"/>
  <c r="A25" i="1"/>
  <c r="A27" i="1"/>
  <c r="A26" i="1"/>
  <c r="A19" i="1"/>
  <c r="A17" i="1"/>
  <c r="A16" i="1"/>
  <c r="A14" i="1"/>
  <c r="A12" i="1"/>
  <c r="A9" i="1"/>
  <c r="A7" i="1"/>
  <c r="A8" i="1"/>
</calcChain>
</file>

<file path=xl/sharedStrings.xml><?xml version="1.0" encoding="utf-8"?>
<sst xmlns="http://schemas.openxmlformats.org/spreadsheetml/2006/main" count="48" uniqueCount="44">
  <si>
    <t>für</t>
  </si>
  <si>
    <t>gr</t>
  </si>
  <si>
    <t xml:space="preserve"> </t>
  </si>
  <si>
    <t>Butter</t>
  </si>
  <si>
    <t>schmelzen</t>
  </si>
  <si>
    <t>hacken und andämpfen</t>
  </si>
  <si>
    <t>TL</t>
  </si>
  <si>
    <t>Curry</t>
  </si>
  <si>
    <t xml:space="preserve">Kürbis </t>
  </si>
  <si>
    <t>gerüstet, in Würfel schneiden</t>
  </si>
  <si>
    <t>dl</t>
  </si>
  <si>
    <t>Salz</t>
  </si>
  <si>
    <t>Bouillon</t>
  </si>
  <si>
    <t>Pfeffer</t>
  </si>
  <si>
    <t>Zucker</t>
  </si>
  <si>
    <t>Wasser</t>
  </si>
  <si>
    <t>Halbrahm</t>
  </si>
  <si>
    <t>Kürbissuppe mit Amaretto</t>
  </si>
  <si>
    <t>Liter Suppe</t>
  </si>
  <si>
    <t>Zwiebeln rot</t>
  </si>
  <si>
    <t>Zehen</t>
  </si>
  <si>
    <t>Knoblauch</t>
  </si>
  <si>
    <t>fein geschnitten</t>
  </si>
  <si>
    <t>in Butter andünsten</t>
  </si>
  <si>
    <t>ebenfalls kurz andünsten</t>
  </si>
  <si>
    <t>Mehl</t>
  </si>
  <si>
    <t>einrühren</t>
  </si>
  <si>
    <t>Liter</t>
  </si>
  <si>
    <t>SL</t>
  </si>
  <si>
    <t>kg</t>
  </si>
  <si>
    <t>Muscat oder Butternut</t>
  </si>
  <si>
    <t>zugeben, aufkochen</t>
  </si>
  <si>
    <t>1 Stunde köcheln lassen</t>
  </si>
  <si>
    <t>Mit dem Sabmixer  pürieren</t>
  </si>
  <si>
    <t>Orangensaft</t>
  </si>
  <si>
    <t>oder Multifruchtsaft</t>
  </si>
  <si>
    <t>Prise</t>
  </si>
  <si>
    <t>beigeben und aufkochen</t>
  </si>
  <si>
    <t>Amaretto</t>
  </si>
  <si>
    <t xml:space="preserve">beigeben </t>
  </si>
  <si>
    <t>Drehung</t>
  </si>
  <si>
    <t>abschmecken</t>
  </si>
  <si>
    <t xml:space="preserve">Nach Beni </t>
  </si>
  <si>
    <t>Bouillon beigeben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</si>
</sst>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i/>
      <sz val="14"/>
      <color theme="1"/>
      <name val="Eras Bold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b/>
      <sz val="14"/>
      <color theme="1"/>
      <name val="Eras Medium ITC"/>
      <family val="2"/>
    </font>
    <font>
      <sz val="16"/>
      <color theme="0"/>
      <name val="Eras Demi ITC"/>
      <family val="2"/>
    </font>
    <font>
      <sz val="12"/>
      <color theme="9" tint="-0.249977111117893"/>
      <name val="Eras Medium ITC"/>
      <family val="2"/>
    </font>
    <font>
      <sz val="9"/>
      <color theme="9" tint="-0.249977111117893"/>
      <name val="Eras Medium ITC"/>
      <family val="2"/>
    </font>
    <font>
      <sz val="12"/>
      <color rgb="FFD2BC1C"/>
      <name val="Eras Medium ITC"/>
      <family val="2"/>
    </font>
    <font>
      <sz val="12"/>
      <name val="Eras Medium ITC"/>
      <family val="2"/>
    </font>
    <font>
      <sz val="11"/>
      <name val="Eras Medium ITC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" fontId="10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left"/>
    </xf>
    <xf numFmtId="0" fontId="12" fillId="0" borderId="0" xfId="0" applyFont="1" applyAlignment="1">
      <alignment horizontal="right"/>
    </xf>
    <xf numFmtId="164" fontId="4" fillId="3" borderId="0" xfId="0" applyNumberFormat="1" applyFont="1" applyFill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B8B15"/>
      <color rgb="FFD2BC1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0</xdr:row>
      <xdr:rowOff>22860</xdr:rowOff>
    </xdr:from>
    <xdr:to>
      <xdr:col>5</xdr:col>
      <xdr:colOff>245520</xdr:colOff>
      <xdr:row>3</xdr:row>
      <xdr:rowOff>152220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27960" y="22860"/>
          <a:ext cx="1800000" cy="1440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showGridLines="0" tabSelected="1" workbookViewId="0">
      <selection activeCell="K9" sqref="K9"/>
    </sheetView>
  </sheetViews>
  <sheetFormatPr baseColWidth="10" defaultColWidth="11.42578125" defaultRowHeight="18.75" x14ac:dyDescent="0.3"/>
  <cols>
    <col min="1" max="1" width="8.7109375" style="6" customWidth="1"/>
    <col min="2" max="2" width="7.85546875" style="5" customWidth="1"/>
    <col min="3" max="3" width="15.28515625" style="4" customWidth="1"/>
    <col min="4" max="4" width="7.7109375" style="4" customWidth="1"/>
    <col min="5" max="5" width="22.85546875" style="4" customWidth="1"/>
    <col min="6" max="6" width="4.5703125" style="4" customWidth="1"/>
    <col min="7" max="16384" width="11.42578125" style="4"/>
  </cols>
  <sheetData>
    <row r="1" spans="1:6" ht="7.15" customHeight="1" x14ac:dyDescent="0.3"/>
    <row r="2" spans="1:6" ht="71.45" customHeight="1" x14ac:dyDescent="0.3"/>
    <row r="3" spans="1:6" s="9" customFormat="1" ht="24.75" customHeight="1" x14ac:dyDescent="0.25">
      <c r="A3" s="13" t="s">
        <v>17</v>
      </c>
      <c r="B3" s="14"/>
      <c r="C3" s="13"/>
      <c r="D3" s="13"/>
      <c r="E3" s="25"/>
      <c r="F3" s="10"/>
    </row>
    <row r="4" spans="1:6" x14ac:dyDescent="0.3">
      <c r="A4" s="7"/>
      <c r="D4" s="24" t="s">
        <v>42</v>
      </c>
    </row>
    <row r="5" spans="1:6" x14ac:dyDescent="0.3">
      <c r="A5" s="8" t="s">
        <v>0</v>
      </c>
      <c r="B5" s="11">
        <v>3</v>
      </c>
      <c r="C5" s="4" t="s">
        <v>18</v>
      </c>
      <c r="D5" s="1"/>
      <c r="E5" s="8"/>
      <c r="F5" s="12"/>
    </row>
    <row r="6" spans="1:6" s="1" customFormat="1" ht="15.75" x14ac:dyDescent="0.25">
      <c r="A6" s="3"/>
      <c r="B6" s="2"/>
    </row>
    <row r="7" spans="1:6" s="1" customFormat="1" ht="15.75" x14ac:dyDescent="0.25">
      <c r="A7" s="15">
        <f>SUM($B$5*40)</f>
        <v>120</v>
      </c>
      <c r="B7" s="16" t="s">
        <v>1</v>
      </c>
      <c r="C7" s="17" t="s">
        <v>3</v>
      </c>
      <c r="D7" s="1" t="s">
        <v>4</v>
      </c>
    </row>
    <row r="8" spans="1:6" s="1" customFormat="1" ht="15.6" customHeight="1" x14ac:dyDescent="0.25">
      <c r="A8" s="18">
        <f>SUM($B$5*0.6666)</f>
        <v>1.9998</v>
      </c>
      <c r="B8" s="17"/>
      <c r="C8" s="17" t="s">
        <v>19</v>
      </c>
      <c r="D8" s="1" t="s">
        <v>5</v>
      </c>
    </row>
    <row r="9" spans="1:6" s="1" customFormat="1" ht="15.6" customHeight="1" x14ac:dyDescent="0.25">
      <c r="A9" s="18">
        <f>SUM($B$5*1)</f>
        <v>3</v>
      </c>
      <c r="B9" s="17" t="s">
        <v>20</v>
      </c>
      <c r="C9" s="17" t="s">
        <v>21</v>
      </c>
      <c r="D9" s="1" t="s">
        <v>22</v>
      </c>
    </row>
    <row r="10" spans="1:6" s="1" customFormat="1" ht="15.6" customHeight="1" x14ac:dyDescent="0.25">
      <c r="A10" s="18"/>
      <c r="B10" s="17"/>
      <c r="C10" s="17"/>
      <c r="D10" s="1" t="s">
        <v>23</v>
      </c>
    </row>
    <row r="11" spans="1:6" s="1" customFormat="1" ht="15.6" customHeight="1" x14ac:dyDescent="0.25">
      <c r="A11" s="18"/>
      <c r="B11" s="17"/>
      <c r="C11" s="17"/>
    </row>
    <row r="12" spans="1:6" s="1" customFormat="1" ht="15.75" x14ac:dyDescent="0.25">
      <c r="A12" s="18">
        <f>SUM($B$5*0.333333)</f>
        <v>0.99999899999999997</v>
      </c>
      <c r="B12" s="17" t="s">
        <v>6</v>
      </c>
      <c r="C12" s="17" t="s">
        <v>7</v>
      </c>
      <c r="D12" s="1" t="s">
        <v>24</v>
      </c>
    </row>
    <row r="13" spans="1:6" s="1" customFormat="1" ht="15.6" customHeight="1" x14ac:dyDescent="0.25">
      <c r="A13" s="18" t="s">
        <v>2</v>
      </c>
      <c r="B13" s="16"/>
      <c r="C13" s="17"/>
    </row>
    <row r="14" spans="1:6" s="1" customFormat="1" ht="15.6" customHeight="1" x14ac:dyDescent="0.25">
      <c r="A14" s="15">
        <f>SUM($B$5*25)</f>
        <v>75</v>
      </c>
      <c r="B14" s="17" t="s">
        <v>1</v>
      </c>
      <c r="C14" s="17" t="s">
        <v>25</v>
      </c>
      <c r="D14" s="1" t="s">
        <v>26</v>
      </c>
    </row>
    <row r="15" spans="1:6" s="1" customFormat="1" ht="15.6" customHeight="1" x14ac:dyDescent="0.25">
      <c r="A15" s="18"/>
      <c r="B15" s="16"/>
      <c r="C15" s="17"/>
    </row>
    <row r="16" spans="1:6" s="1" customFormat="1" ht="15.6" customHeight="1" x14ac:dyDescent="0.25">
      <c r="A16" s="18">
        <f>SUM($B$5*0.6)</f>
        <v>1.7999999999999998</v>
      </c>
      <c r="B16" s="16" t="s">
        <v>27</v>
      </c>
      <c r="C16" s="17" t="s">
        <v>15</v>
      </c>
    </row>
    <row r="17" spans="1:4" s="1" customFormat="1" ht="15.6" customHeight="1" x14ac:dyDescent="0.25">
      <c r="A17" s="18">
        <f>SUM($B$5*1.33333333)</f>
        <v>3.9999999900000001</v>
      </c>
      <c r="B17" s="16" t="s">
        <v>28</v>
      </c>
      <c r="C17" s="17" t="s">
        <v>12</v>
      </c>
      <c r="D17" s="1" t="s">
        <v>43</v>
      </c>
    </row>
    <row r="18" spans="1:4" s="1" customFormat="1" ht="15.6" customHeight="1" x14ac:dyDescent="0.25">
      <c r="A18" s="18"/>
      <c r="B18" s="16"/>
      <c r="C18" s="17"/>
    </row>
    <row r="19" spans="1:4" s="1" customFormat="1" ht="15.75" x14ac:dyDescent="0.25">
      <c r="A19" s="18">
        <f>SUM($B$5*0.5)</f>
        <v>1.5</v>
      </c>
      <c r="B19" s="16" t="s">
        <v>29</v>
      </c>
      <c r="C19" s="17" t="s">
        <v>8</v>
      </c>
      <c r="D19" s="1" t="s">
        <v>30</v>
      </c>
    </row>
    <row r="20" spans="1:4" s="1" customFormat="1" ht="15.6" customHeight="1" x14ac:dyDescent="0.25">
      <c r="A20" s="22"/>
      <c r="B20" s="20"/>
      <c r="C20" s="21"/>
      <c r="D20" s="1" t="s">
        <v>9</v>
      </c>
    </row>
    <row r="21" spans="1:4" s="1" customFormat="1" ht="15.6" customHeight="1" x14ac:dyDescent="0.25">
      <c r="A21" s="22"/>
      <c r="B21" s="20"/>
      <c r="C21" s="21"/>
      <c r="D21" s="1" t="s">
        <v>31</v>
      </c>
    </row>
    <row r="22" spans="1:4" s="1" customFormat="1" ht="15.6" customHeight="1" x14ac:dyDescent="0.25">
      <c r="A22" s="23" t="s">
        <v>32</v>
      </c>
      <c r="B22" s="20"/>
      <c r="C22" s="21"/>
    </row>
    <row r="23" spans="1:4" s="1" customFormat="1" ht="15.6" customHeight="1" x14ac:dyDescent="0.25">
      <c r="A23" s="23" t="s">
        <v>33</v>
      </c>
      <c r="B23" s="20"/>
      <c r="C23" s="21"/>
    </row>
    <row r="24" spans="1:4" s="1" customFormat="1" ht="15.6" customHeight="1" x14ac:dyDescent="0.25">
      <c r="A24" s="22"/>
      <c r="B24" s="20"/>
      <c r="C24" s="21"/>
    </row>
    <row r="25" spans="1:4" s="1" customFormat="1" ht="15.6" customHeight="1" x14ac:dyDescent="0.25">
      <c r="A25" s="18">
        <f>SUM($B$5*0.33333333)</f>
        <v>0.99999998999999995</v>
      </c>
      <c r="B25" s="16" t="s">
        <v>10</v>
      </c>
      <c r="C25" s="17" t="s">
        <v>34</v>
      </c>
      <c r="D25" s="1" t="s">
        <v>35</v>
      </c>
    </row>
    <row r="26" spans="1:4" s="1" customFormat="1" ht="15.6" customHeight="1" x14ac:dyDescent="0.25">
      <c r="A26" s="18">
        <f>SUM($B$5*1.23)</f>
        <v>3.69</v>
      </c>
      <c r="B26" s="16" t="s">
        <v>10</v>
      </c>
      <c r="C26" s="17" t="s">
        <v>16</v>
      </c>
    </row>
    <row r="27" spans="1:4" s="1" customFormat="1" ht="15.6" customHeight="1" x14ac:dyDescent="0.25">
      <c r="A27" s="18">
        <f>SUM($B$5*0.333333333333333)</f>
        <v>0.99999999999999889</v>
      </c>
      <c r="B27" s="16" t="s">
        <v>36</v>
      </c>
      <c r="C27" s="17" t="s">
        <v>14</v>
      </c>
      <c r="D27" s="1" t="s">
        <v>37</v>
      </c>
    </row>
    <row r="28" spans="1:4" s="1" customFormat="1" ht="15.6" customHeight="1" x14ac:dyDescent="0.25">
      <c r="A28" s="18"/>
      <c r="B28" s="16"/>
      <c r="C28" s="17"/>
    </row>
    <row r="29" spans="1:4" s="1" customFormat="1" ht="15.6" customHeight="1" x14ac:dyDescent="0.25">
      <c r="A29" s="18">
        <f>SUM($B$5*0.166666666666666)</f>
        <v>0.499999999999998</v>
      </c>
      <c r="B29" s="16" t="s">
        <v>10</v>
      </c>
      <c r="C29" s="17" t="s">
        <v>38</v>
      </c>
      <c r="D29" s="1" t="s">
        <v>39</v>
      </c>
    </row>
    <row r="30" spans="1:4" s="1" customFormat="1" ht="15.6" customHeight="1" x14ac:dyDescent="0.25">
      <c r="A30" s="18"/>
      <c r="B30" s="16"/>
      <c r="C30" s="17"/>
    </row>
    <row r="31" spans="1:4" s="1" customFormat="1" ht="15.6" customHeight="1" x14ac:dyDescent="0.25">
      <c r="A31" s="18">
        <f>SUM($B$5*0.333333333333333)</f>
        <v>0.99999999999999889</v>
      </c>
      <c r="B31" s="16" t="s">
        <v>6</v>
      </c>
      <c r="C31" s="17" t="s">
        <v>11</v>
      </c>
    </row>
    <row r="32" spans="1:4" s="1" customFormat="1" ht="15.6" customHeight="1" x14ac:dyDescent="0.25">
      <c r="A32" s="15">
        <f>SUM($B$5*3.33333333333333)</f>
        <v>9.9999999999999893</v>
      </c>
      <c r="B32" s="19" t="s">
        <v>40</v>
      </c>
      <c r="C32" s="17" t="s">
        <v>13</v>
      </c>
      <c r="D32" s="1" t="s">
        <v>41</v>
      </c>
    </row>
    <row r="33" spans="1:5" s="1" customFormat="1" ht="15.6" customHeight="1" x14ac:dyDescent="0.25">
      <c r="A33" s="22"/>
      <c r="B33" s="20"/>
      <c r="C33" s="21"/>
    </row>
    <row r="34" spans="1:5" s="1" customFormat="1" ht="15.6" customHeight="1" x14ac:dyDescent="0.25">
      <c r="A34" s="22"/>
      <c r="B34" s="20"/>
      <c r="C34" s="21"/>
    </row>
    <row r="35" spans="1:5" x14ac:dyDescent="0.3">
      <c r="A35" s="3"/>
      <c r="B35" s="2"/>
      <c r="C35" s="1"/>
      <c r="D35" s="1"/>
      <c r="E35" s="1"/>
    </row>
    <row r="36" spans="1:5" x14ac:dyDescent="0.3">
      <c r="A36" s="3"/>
      <c r="B36" s="2"/>
      <c r="C36" s="1"/>
      <c r="D36" s="1"/>
      <c r="E36" s="1"/>
    </row>
  </sheetData>
  <pageMargins left="0.25" right="0.25" top="0.3" bottom="0.31" header="0.3" footer="0.3"/>
  <pageSetup paperSize="11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Markus Hirschi</cp:lastModifiedBy>
  <cp:lastPrinted>2025-01-27T20:51:36Z</cp:lastPrinted>
  <dcterms:created xsi:type="dcterms:W3CDTF">2014-04-25T17:20:03Z</dcterms:created>
  <dcterms:modified xsi:type="dcterms:W3CDTF">2025-01-27T20:52:05Z</dcterms:modified>
</cp:coreProperties>
</file>